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480" windowHeight="9570"/>
  </bookViews>
  <sheets>
    <sheet name="成绩发布" sheetId="4" r:id="rId1"/>
  </sheets>
  <definedNames>
    <definedName name="_xlnm._FilterDatabase" localSheetId="0" hidden="1">成绩发布!$L$1:$L$2</definedName>
  </definedNames>
  <calcPr calcId="124519"/>
</workbook>
</file>

<file path=xl/calcChain.xml><?xml version="1.0" encoding="utf-8"?>
<calcChain xmlns="http://schemas.openxmlformats.org/spreadsheetml/2006/main">
  <c r="K3" i="4"/>
  <c r="L3" s="1"/>
  <c r="K6"/>
  <c r="L6" s="1"/>
  <c r="K5"/>
  <c r="L5" s="1"/>
  <c r="K11"/>
  <c r="L11" s="1"/>
  <c r="K4"/>
  <c r="L4" s="1"/>
  <c r="K10"/>
  <c r="L10" s="1"/>
  <c r="K8"/>
  <c r="L8" s="1"/>
  <c r="K9"/>
  <c r="L9" s="1"/>
  <c r="K12"/>
  <c r="L12" s="1"/>
  <c r="K22"/>
  <c r="L22" s="1"/>
  <c r="K13"/>
  <c r="L13" s="1"/>
  <c r="K15"/>
  <c r="L15" s="1"/>
  <c r="K16"/>
  <c r="L16" s="1"/>
  <c r="K14"/>
  <c r="L14" s="1"/>
  <c r="K23"/>
  <c r="L23" s="1"/>
  <c r="K21"/>
  <c r="L21" s="1"/>
  <c r="K24"/>
  <c r="L24" s="1"/>
  <c r="K27"/>
  <c r="L27" s="1"/>
  <c r="K37"/>
  <c r="L37" s="1"/>
  <c r="K33"/>
  <c r="L33" s="1"/>
  <c r="K18"/>
  <c r="L18" s="1"/>
  <c r="K34"/>
  <c r="L34" s="1"/>
  <c r="K20"/>
  <c r="L20" s="1"/>
  <c r="K28"/>
  <c r="L28" s="1"/>
  <c r="K30"/>
  <c r="L30" s="1"/>
  <c r="K32"/>
  <c r="L32" s="1"/>
  <c r="K17"/>
  <c r="L17" s="1"/>
  <c r="K25"/>
  <c r="L25" s="1"/>
  <c r="K26"/>
  <c r="L26" s="1"/>
  <c r="K36"/>
  <c r="L36" s="1"/>
  <c r="K31"/>
  <c r="L31" s="1"/>
  <c r="K35"/>
  <c r="L35" s="1"/>
  <c r="K19"/>
  <c r="L19" s="1"/>
  <c r="K29"/>
  <c r="L29" s="1"/>
  <c r="K41"/>
  <c r="L41" s="1"/>
  <c r="K40"/>
  <c r="L40" s="1"/>
  <c r="K38"/>
  <c r="L38" s="1"/>
  <c r="K42"/>
  <c r="L42" s="1"/>
  <c r="K39"/>
  <c r="L39" s="1"/>
  <c r="K44"/>
  <c r="L44" s="1"/>
  <c r="K43"/>
  <c r="L43" s="1"/>
  <c r="K7"/>
  <c r="L7" s="1"/>
</calcChain>
</file>

<file path=xl/sharedStrings.xml><?xml version="1.0" encoding="utf-8"?>
<sst xmlns="http://schemas.openxmlformats.org/spreadsheetml/2006/main" count="98" uniqueCount="57">
  <si>
    <t>姓名</t>
    <phoneticPr fontId="1" type="noConversion"/>
  </si>
  <si>
    <t>政治</t>
    <phoneticPr fontId="1" type="noConversion"/>
  </si>
  <si>
    <t>外语</t>
    <phoneticPr fontId="1" type="noConversion"/>
  </si>
  <si>
    <t>业务课一</t>
    <phoneticPr fontId="1" type="noConversion"/>
  </si>
  <si>
    <t>业务课二</t>
    <phoneticPr fontId="1" type="noConversion"/>
  </si>
  <si>
    <t>报考专业名称</t>
    <phoneticPr fontId="1" type="noConversion"/>
  </si>
  <si>
    <t>总分</t>
    <phoneticPr fontId="1" type="noConversion"/>
  </si>
  <si>
    <t>英语口语听力</t>
    <phoneticPr fontId="1" type="noConversion"/>
  </si>
  <si>
    <t>复试成绩</t>
    <phoneticPr fontId="1" type="noConversion"/>
  </si>
  <si>
    <t>笔试</t>
    <phoneticPr fontId="1" type="noConversion"/>
  </si>
  <si>
    <t>初试总分</t>
    <phoneticPr fontId="1" type="noConversion"/>
  </si>
  <si>
    <t>复试总分</t>
    <phoneticPr fontId="1" type="noConversion"/>
  </si>
  <si>
    <t>综合</t>
    <phoneticPr fontId="1" type="noConversion"/>
  </si>
  <si>
    <t>初试成绩</t>
    <phoneticPr fontId="1" type="noConversion"/>
  </si>
  <si>
    <t>崔丛丛</t>
  </si>
  <si>
    <t>孟玲玲</t>
  </si>
  <si>
    <t>任宏茹</t>
  </si>
  <si>
    <t>刘锦花</t>
  </si>
  <si>
    <t>胡凤</t>
  </si>
  <si>
    <t>胡梦青</t>
  </si>
  <si>
    <t>宁珍珍</t>
  </si>
  <si>
    <t>张茜</t>
  </si>
  <si>
    <t>王花花</t>
  </si>
  <si>
    <t>刘凯</t>
  </si>
  <si>
    <t>杨婉露</t>
  </si>
  <si>
    <t>佟彤</t>
  </si>
  <si>
    <t>关玉</t>
  </si>
  <si>
    <t>董艳丽</t>
  </si>
  <si>
    <t>王丽</t>
  </si>
  <si>
    <t>葛广财</t>
  </si>
  <si>
    <t>刘英</t>
  </si>
  <si>
    <t>冀瑶瑶</t>
  </si>
  <si>
    <t>林丽</t>
  </si>
  <si>
    <t>姜瑞</t>
  </si>
  <si>
    <t>刘春</t>
  </si>
  <si>
    <t>王宁</t>
  </si>
  <si>
    <t>杨伟枞</t>
  </si>
  <si>
    <t>李金铭</t>
  </si>
  <si>
    <t>段学辉</t>
  </si>
  <si>
    <t>管雪</t>
  </si>
  <si>
    <t>刘明华</t>
  </si>
  <si>
    <t>李雅杰</t>
  </si>
  <si>
    <t>龚萍</t>
  </si>
  <si>
    <t>薛静雯</t>
  </si>
  <si>
    <t>刘卿妍</t>
  </si>
  <si>
    <t>何志丽</t>
  </si>
  <si>
    <t>陈琳</t>
  </si>
  <si>
    <t>唐聪敏</t>
  </si>
  <si>
    <t>陈思如</t>
  </si>
  <si>
    <t>张学文</t>
  </si>
  <si>
    <t>姜欣雨</t>
  </si>
  <si>
    <t>呼芷晴</t>
    <phoneticPr fontId="1" type="noConversion"/>
  </si>
  <si>
    <t>吕思雯</t>
    <phoneticPr fontId="1" type="noConversion"/>
  </si>
  <si>
    <t>柴家乐</t>
    <phoneticPr fontId="1" type="noConversion"/>
  </si>
  <si>
    <t>李璐</t>
    <phoneticPr fontId="1" type="noConversion"/>
  </si>
  <si>
    <t>刘春燕</t>
    <phoneticPr fontId="1" type="noConversion"/>
  </si>
  <si>
    <t>食品科学与工程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</si>
</sst>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ˎ̥,Verdana,Arial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workbookViewId="0">
      <selection activeCell="N8" sqref="N8"/>
    </sheetView>
  </sheetViews>
  <sheetFormatPr defaultColWidth="13.75" defaultRowHeight="12"/>
  <cols>
    <col min="1" max="1" width="9.5" style="1" bestFit="1" customWidth="1"/>
    <col min="2" max="2" width="15.125" style="1" bestFit="1" customWidth="1"/>
    <col min="3" max="4" width="5" style="1" customWidth="1"/>
    <col min="5" max="6" width="8.5" style="1" customWidth="1"/>
    <col min="7" max="7" width="6.125" style="1" bestFit="1" customWidth="1"/>
    <col min="8" max="8" width="12.25" style="1" customWidth="1"/>
    <col min="9" max="9" width="8.25" style="1" customWidth="1"/>
    <col min="10" max="10" width="6.5" style="1" bestFit="1" customWidth="1"/>
    <col min="11" max="11" width="6.125" style="1" bestFit="1" customWidth="1"/>
    <col min="12" max="12" width="8.125" style="2" bestFit="1" customWidth="1"/>
    <col min="13" max="16384" width="13.75" style="1"/>
  </cols>
  <sheetData>
    <row r="1" spans="1:12" ht="13.5">
      <c r="A1" s="11" t="s">
        <v>0</v>
      </c>
      <c r="B1" s="12" t="s">
        <v>13</v>
      </c>
      <c r="C1" s="12"/>
      <c r="D1" s="12"/>
      <c r="E1" s="12"/>
      <c r="F1" s="12"/>
      <c r="G1" s="12"/>
      <c r="H1" s="12" t="s">
        <v>8</v>
      </c>
      <c r="I1" s="12"/>
      <c r="J1" s="12"/>
      <c r="K1" s="12"/>
      <c r="L1" s="14" t="s">
        <v>6</v>
      </c>
    </row>
    <row r="2" spans="1:12" ht="27">
      <c r="A2" s="11"/>
      <c r="B2" s="5" t="s">
        <v>5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10</v>
      </c>
      <c r="H2" s="5" t="s">
        <v>7</v>
      </c>
      <c r="I2" s="5" t="s">
        <v>9</v>
      </c>
      <c r="J2" s="5" t="s">
        <v>12</v>
      </c>
      <c r="K2" s="5" t="s">
        <v>11</v>
      </c>
      <c r="L2" s="14"/>
    </row>
    <row r="3" spans="1:12" ht="13.5">
      <c r="A3" s="6" t="s">
        <v>15</v>
      </c>
      <c r="B3" s="7" t="s">
        <v>56</v>
      </c>
      <c r="C3" s="6">
        <v>76</v>
      </c>
      <c r="D3" s="6">
        <v>70</v>
      </c>
      <c r="E3" s="6">
        <v>115</v>
      </c>
      <c r="F3" s="6">
        <v>110</v>
      </c>
      <c r="G3" s="6">
        <v>371</v>
      </c>
      <c r="H3" s="8">
        <v>43</v>
      </c>
      <c r="I3" s="8">
        <v>81</v>
      </c>
      <c r="J3" s="8">
        <v>138.19999999999999</v>
      </c>
      <c r="K3" s="15">
        <f>SUM(H3:J3)</f>
        <v>262.2</v>
      </c>
      <c r="L3" s="9">
        <f>G3/5*0.6+K3/3*0.4</f>
        <v>79.48</v>
      </c>
    </row>
    <row r="4" spans="1:12" ht="13.5">
      <c r="A4" s="6" t="s">
        <v>19</v>
      </c>
      <c r="B4" s="7" t="s">
        <v>56</v>
      </c>
      <c r="C4" s="6">
        <v>67</v>
      </c>
      <c r="D4" s="6">
        <v>58</v>
      </c>
      <c r="E4" s="6">
        <v>118</v>
      </c>
      <c r="F4" s="6">
        <v>124</v>
      </c>
      <c r="G4" s="6">
        <v>367</v>
      </c>
      <c r="H4" s="8">
        <v>39.200000000000003</v>
      </c>
      <c r="I4" s="8">
        <v>86</v>
      </c>
      <c r="J4" s="8">
        <v>134</v>
      </c>
      <c r="K4" s="15">
        <f>SUM(H4:J4)</f>
        <v>259.2</v>
      </c>
      <c r="L4" s="9">
        <f>G4/5*0.6+K4/3*0.4</f>
        <v>78.599999999999994</v>
      </c>
    </row>
    <row r="5" spans="1:12" ht="13.5">
      <c r="A5" s="6" t="s">
        <v>17</v>
      </c>
      <c r="B5" s="7" t="s">
        <v>56</v>
      </c>
      <c r="C5" s="6">
        <v>68</v>
      </c>
      <c r="D5" s="6">
        <v>72</v>
      </c>
      <c r="E5" s="6">
        <v>119</v>
      </c>
      <c r="F5" s="6">
        <v>109</v>
      </c>
      <c r="G5" s="6">
        <v>368</v>
      </c>
      <c r="H5" s="8">
        <v>43</v>
      </c>
      <c r="I5" s="8">
        <v>72</v>
      </c>
      <c r="J5" s="8">
        <v>139.80000000000001</v>
      </c>
      <c r="K5" s="15">
        <f>SUM(H5:J5)</f>
        <v>254.8</v>
      </c>
      <c r="L5" s="9">
        <f>G5/5*0.6+K5/3*0.4</f>
        <v>78.133333333333326</v>
      </c>
    </row>
    <row r="6" spans="1:12" ht="13.5">
      <c r="A6" s="6" t="s">
        <v>16</v>
      </c>
      <c r="B6" s="7" t="s">
        <v>56</v>
      </c>
      <c r="C6" s="6">
        <v>70</v>
      </c>
      <c r="D6" s="6">
        <v>61</v>
      </c>
      <c r="E6" s="6">
        <v>125</v>
      </c>
      <c r="F6" s="6">
        <v>112</v>
      </c>
      <c r="G6" s="6">
        <v>368</v>
      </c>
      <c r="H6" s="8">
        <v>43.6</v>
      </c>
      <c r="I6" s="8">
        <v>72</v>
      </c>
      <c r="J6" s="8">
        <v>138.6</v>
      </c>
      <c r="K6" s="15">
        <f>SUM(H6:J6)</f>
        <v>254.2</v>
      </c>
      <c r="L6" s="9">
        <f>G6/5*0.6+K6/3*0.4</f>
        <v>78.053333333333342</v>
      </c>
    </row>
    <row r="7" spans="1:12" ht="13.5">
      <c r="A7" s="6" t="s">
        <v>14</v>
      </c>
      <c r="B7" s="7" t="s">
        <v>56</v>
      </c>
      <c r="C7" s="6">
        <v>72</v>
      </c>
      <c r="D7" s="6">
        <v>56</v>
      </c>
      <c r="E7" s="6">
        <v>124</v>
      </c>
      <c r="F7" s="6">
        <v>120</v>
      </c>
      <c r="G7" s="6">
        <v>372</v>
      </c>
      <c r="H7" s="8">
        <v>40.200000000000003</v>
      </c>
      <c r="I7" s="8">
        <v>69</v>
      </c>
      <c r="J7" s="8">
        <v>138</v>
      </c>
      <c r="K7" s="15">
        <f>SUM(H7:J7)</f>
        <v>247.2</v>
      </c>
      <c r="L7" s="9">
        <f>G7/5*0.6+K7/3*0.4</f>
        <v>77.599999999999994</v>
      </c>
    </row>
    <row r="8" spans="1:12" ht="13.5">
      <c r="A8" s="6" t="s">
        <v>21</v>
      </c>
      <c r="B8" s="7" t="s">
        <v>56</v>
      </c>
      <c r="C8" s="6">
        <v>74</v>
      </c>
      <c r="D8" s="6">
        <v>56</v>
      </c>
      <c r="E8" s="6">
        <v>117</v>
      </c>
      <c r="F8" s="6">
        <v>113</v>
      </c>
      <c r="G8" s="6">
        <v>360</v>
      </c>
      <c r="H8" s="8">
        <v>40.4</v>
      </c>
      <c r="I8" s="8">
        <v>82</v>
      </c>
      <c r="J8" s="8">
        <v>134.4</v>
      </c>
      <c r="K8" s="15">
        <f>SUM(H8:J8)</f>
        <v>256.8</v>
      </c>
      <c r="L8" s="9">
        <f>G8/5*0.6+K8/3*0.4</f>
        <v>77.44</v>
      </c>
    </row>
    <row r="9" spans="1:12" ht="13.5">
      <c r="A9" s="6" t="s">
        <v>51</v>
      </c>
      <c r="B9" s="7" t="s">
        <v>56</v>
      </c>
      <c r="C9" s="6">
        <v>67</v>
      </c>
      <c r="D9" s="6">
        <v>68</v>
      </c>
      <c r="E9" s="6">
        <v>116</v>
      </c>
      <c r="F9" s="6">
        <v>108</v>
      </c>
      <c r="G9" s="6">
        <v>359</v>
      </c>
      <c r="H9" s="8">
        <v>41.2</v>
      </c>
      <c r="I9" s="8">
        <v>76</v>
      </c>
      <c r="J9" s="8">
        <v>135.4</v>
      </c>
      <c r="K9" s="15">
        <f>SUM(H9:J9)</f>
        <v>252.60000000000002</v>
      </c>
      <c r="L9" s="9">
        <f>G9/5*0.6+K9/3*0.4</f>
        <v>76.759999999999991</v>
      </c>
    </row>
    <row r="10" spans="1:12" ht="13.5">
      <c r="A10" s="6" t="s">
        <v>20</v>
      </c>
      <c r="B10" s="7" t="s">
        <v>56</v>
      </c>
      <c r="C10" s="6">
        <v>70</v>
      </c>
      <c r="D10" s="6">
        <v>61</v>
      </c>
      <c r="E10" s="6">
        <v>96</v>
      </c>
      <c r="F10" s="6">
        <v>134</v>
      </c>
      <c r="G10" s="6">
        <v>361</v>
      </c>
      <c r="H10" s="8">
        <v>39.4</v>
      </c>
      <c r="I10" s="8">
        <v>75</v>
      </c>
      <c r="J10" s="8">
        <v>134.19999999999999</v>
      </c>
      <c r="K10" s="15">
        <f>SUM(H10:J10)</f>
        <v>248.6</v>
      </c>
      <c r="L10" s="9">
        <f>G10/5*0.6+K10/3*0.4</f>
        <v>76.466666666666669</v>
      </c>
    </row>
    <row r="11" spans="1:12" ht="13.5">
      <c r="A11" s="6" t="s">
        <v>18</v>
      </c>
      <c r="B11" s="7" t="s">
        <v>56</v>
      </c>
      <c r="C11" s="6">
        <v>75</v>
      </c>
      <c r="D11" s="6">
        <v>64</v>
      </c>
      <c r="E11" s="6">
        <v>113</v>
      </c>
      <c r="F11" s="6">
        <v>115</v>
      </c>
      <c r="G11" s="6">
        <v>367</v>
      </c>
      <c r="H11" s="8">
        <v>38.200000000000003</v>
      </c>
      <c r="I11" s="8">
        <v>68</v>
      </c>
      <c r="J11" s="8">
        <v>134.80000000000001</v>
      </c>
      <c r="K11" s="15">
        <f>SUM(H11:J11)</f>
        <v>241</v>
      </c>
      <c r="L11" s="9">
        <f>G11/5*0.6+K11/3*0.4</f>
        <v>76.173333333333332</v>
      </c>
    </row>
    <row r="12" spans="1:12" ht="13.5">
      <c r="A12" s="6" t="s">
        <v>22</v>
      </c>
      <c r="B12" s="7" t="s">
        <v>56</v>
      </c>
      <c r="C12" s="6">
        <v>66</v>
      </c>
      <c r="D12" s="6">
        <v>65</v>
      </c>
      <c r="E12" s="6">
        <v>107</v>
      </c>
      <c r="F12" s="6">
        <v>120</v>
      </c>
      <c r="G12" s="6">
        <v>358</v>
      </c>
      <c r="H12" s="8">
        <v>40.200000000000003</v>
      </c>
      <c r="I12" s="8">
        <v>74</v>
      </c>
      <c r="J12" s="8">
        <v>133.4</v>
      </c>
      <c r="K12" s="15">
        <f>SUM(H12:J12)</f>
        <v>247.60000000000002</v>
      </c>
      <c r="L12" s="9">
        <f>G12/5*0.6+K12/3*0.4</f>
        <v>75.973333333333329</v>
      </c>
    </row>
    <row r="13" spans="1:12" ht="13.5">
      <c r="A13" s="6" t="s">
        <v>24</v>
      </c>
      <c r="B13" s="7" t="s">
        <v>56</v>
      </c>
      <c r="C13" s="6">
        <v>65</v>
      </c>
      <c r="D13" s="6">
        <v>58</v>
      </c>
      <c r="E13" s="6">
        <v>128</v>
      </c>
      <c r="F13" s="6">
        <v>107</v>
      </c>
      <c r="G13" s="6">
        <v>358</v>
      </c>
      <c r="H13" s="8">
        <v>38.6</v>
      </c>
      <c r="I13" s="8">
        <v>73</v>
      </c>
      <c r="J13" s="8">
        <v>132</v>
      </c>
      <c r="K13" s="15">
        <f>SUM(H13:J13)</f>
        <v>243.6</v>
      </c>
      <c r="L13" s="9">
        <f>G13/5*0.6+K13/3*0.4</f>
        <v>75.44</v>
      </c>
    </row>
    <row r="14" spans="1:12" ht="13.5">
      <c r="A14" s="6" t="s">
        <v>26</v>
      </c>
      <c r="B14" s="7" t="s">
        <v>56</v>
      </c>
      <c r="C14" s="6">
        <v>66</v>
      </c>
      <c r="D14" s="6">
        <v>62</v>
      </c>
      <c r="E14" s="6">
        <v>109</v>
      </c>
      <c r="F14" s="6">
        <v>116</v>
      </c>
      <c r="G14" s="6">
        <v>353</v>
      </c>
      <c r="H14" s="8">
        <v>41.8</v>
      </c>
      <c r="I14" s="8">
        <v>72</v>
      </c>
      <c r="J14" s="8">
        <v>133.19999999999999</v>
      </c>
      <c r="K14" s="15">
        <f>SUM(H14:J14)</f>
        <v>247</v>
      </c>
      <c r="L14" s="9">
        <f>G14/5*0.6+K14/3*0.4</f>
        <v>75.293333333333322</v>
      </c>
    </row>
    <row r="15" spans="1:12" ht="13.5">
      <c r="A15" s="6" t="s">
        <v>25</v>
      </c>
      <c r="B15" s="7" t="s">
        <v>56</v>
      </c>
      <c r="C15" s="6">
        <v>65</v>
      </c>
      <c r="D15" s="6">
        <v>51</v>
      </c>
      <c r="E15" s="6">
        <v>120</v>
      </c>
      <c r="F15" s="6">
        <v>121</v>
      </c>
      <c r="G15" s="6">
        <v>357</v>
      </c>
      <c r="H15" s="8">
        <v>37.799999999999997</v>
      </c>
      <c r="I15" s="8">
        <v>72</v>
      </c>
      <c r="J15" s="8">
        <v>132.19999999999999</v>
      </c>
      <c r="K15" s="15">
        <f>SUM(H15:J15)</f>
        <v>242</v>
      </c>
      <c r="L15" s="9">
        <f>G15/5*0.6+K15/3*0.4</f>
        <v>75.106666666666683</v>
      </c>
    </row>
    <row r="16" spans="1:12" ht="13.5">
      <c r="A16" s="6" t="s">
        <v>52</v>
      </c>
      <c r="B16" s="7" t="s">
        <v>56</v>
      </c>
      <c r="C16" s="6">
        <v>64</v>
      </c>
      <c r="D16" s="6">
        <v>69</v>
      </c>
      <c r="E16" s="6">
        <v>103</v>
      </c>
      <c r="F16" s="6">
        <v>117</v>
      </c>
      <c r="G16" s="6">
        <v>353</v>
      </c>
      <c r="H16" s="8">
        <v>40.4</v>
      </c>
      <c r="I16" s="8">
        <v>69</v>
      </c>
      <c r="J16" s="8">
        <v>135.19999999999999</v>
      </c>
      <c r="K16" s="15">
        <f>SUM(H16:J16)</f>
        <v>244.6</v>
      </c>
      <c r="L16" s="9">
        <f>G16/5*0.6+K16/3*0.4</f>
        <v>74.973333333333329</v>
      </c>
    </row>
    <row r="17" spans="1:19" ht="13.5">
      <c r="A17" s="6" t="s">
        <v>37</v>
      </c>
      <c r="B17" s="7" t="s">
        <v>56</v>
      </c>
      <c r="C17" s="6">
        <v>66</v>
      </c>
      <c r="D17" s="6">
        <v>60</v>
      </c>
      <c r="E17" s="6">
        <v>108</v>
      </c>
      <c r="F17" s="6">
        <v>110</v>
      </c>
      <c r="G17" s="6">
        <v>344</v>
      </c>
      <c r="H17" s="10">
        <v>37.799999999999997</v>
      </c>
      <c r="I17" s="10">
        <v>83</v>
      </c>
      <c r="J17" s="10">
        <v>131.80000000000001</v>
      </c>
      <c r="K17" s="15">
        <f>SUM(H17:J17)</f>
        <v>252.60000000000002</v>
      </c>
      <c r="L17" s="9">
        <f>G17/5*0.6+K17/3*0.4</f>
        <v>74.959999999999994</v>
      </c>
    </row>
    <row r="18" spans="1:19" ht="13.5">
      <c r="A18" s="6" t="s">
        <v>53</v>
      </c>
      <c r="B18" s="7" t="s">
        <v>56</v>
      </c>
      <c r="C18" s="6">
        <v>74</v>
      </c>
      <c r="D18" s="6">
        <v>53</v>
      </c>
      <c r="E18" s="6">
        <v>121</v>
      </c>
      <c r="F18" s="6">
        <v>102</v>
      </c>
      <c r="G18" s="6">
        <v>350</v>
      </c>
      <c r="H18" s="10">
        <v>36.4</v>
      </c>
      <c r="I18" s="10">
        <v>78</v>
      </c>
      <c r="J18" s="10">
        <v>132</v>
      </c>
      <c r="K18" s="15">
        <f>SUM(H18:J18)</f>
        <v>246.4</v>
      </c>
      <c r="L18" s="9">
        <f>G18/5*0.6+K18/3*0.4</f>
        <v>74.853333333333339</v>
      </c>
    </row>
    <row r="19" spans="1:19" ht="13.5">
      <c r="A19" s="6" t="s">
        <v>42</v>
      </c>
      <c r="B19" s="7" t="s">
        <v>56</v>
      </c>
      <c r="C19" s="6">
        <v>66</v>
      </c>
      <c r="D19" s="6">
        <v>62</v>
      </c>
      <c r="E19" s="6">
        <v>86</v>
      </c>
      <c r="F19" s="6">
        <v>127</v>
      </c>
      <c r="G19" s="6">
        <v>341</v>
      </c>
      <c r="H19" s="8">
        <v>36</v>
      </c>
      <c r="I19" s="8">
        <v>89</v>
      </c>
      <c r="J19" s="8">
        <v>129.4</v>
      </c>
      <c r="K19" s="15">
        <f>SUM(H19:J19)</f>
        <v>254.4</v>
      </c>
      <c r="L19" s="9">
        <f>G19/5*0.6+K19/3*0.4</f>
        <v>74.84</v>
      </c>
    </row>
    <row r="20" spans="1:19" ht="12" customHeight="1">
      <c r="A20" s="6" t="s">
        <v>34</v>
      </c>
      <c r="B20" s="7" t="s">
        <v>56</v>
      </c>
      <c r="C20" s="6">
        <v>71</v>
      </c>
      <c r="D20" s="6">
        <v>58</v>
      </c>
      <c r="E20" s="6">
        <v>102</v>
      </c>
      <c r="F20" s="6">
        <v>116</v>
      </c>
      <c r="G20" s="6">
        <v>347</v>
      </c>
      <c r="H20" s="10">
        <v>36.200000000000003</v>
      </c>
      <c r="I20" s="10">
        <v>85</v>
      </c>
      <c r="J20" s="10">
        <v>127.4</v>
      </c>
      <c r="K20" s="15">
        <f>SUM(H20:J20)</f>
        <v>248.60000000000002</v>
      </c>
      <c r="L20" s="9">
        <f>G20/5*0.6+K20/3*0.4</f>
        <v>74.786666666666662</v>
      </c>
      <c r="M20" s="3"/>
      <c r="N20" s="3"/>
      <c r="O20" s="13"/>
      <c r="P20" s="13"/>
      <c r="Q20" s="13"/>
      <c r="R20" s="13"/>
      <c r="S20" s="13"/>
    </row>
    <row r="21" spans="1:19" ht="13.5">
      <c r="A21" s="6" t="s">
        <v>28</v>
      </c>
      <c r="B21" s="7" t="s">
        <v>56</v>
      </c>
      <c r="C21" s="6">
        <v>69</v>
      </c>
      <c r="D21" s="6">
        <v>50</v>
      </c>
      <c r="E21" s="6">
        <v>123</v>
      </c>
      <c r="F21" s="6">
        <v>110</v>
      </c>
      <c r="G21" s="6">
        <v>352</v>
      </c>
      <c r="H21" s="8">
        <v>39</v>
      </c>
      <c r="I21" s="8">
        <v>73</v>
      </c>
      <c r="J21" s="8">
        <v>131</v>
      </c>
      <c r="K21" s="15">
        <f>SUM(H21:J21)</f>
        <v>243</v>
      </c>
      <c r="L21" s="9">
        <f>G21/5*0.6+K21/3*0.4</f>
        <v>74.64</v>
      </c>
      <c r="M21" s="3"/>
      <c r="N21" s="3"/>
      <c r="O21" s="3"/>
      <c r="P21" s="3"/>
      <c r="Q21" s="3"/>
      <c r="R21" s="3"/>
      <c r="S21" s="13"/>
    </row>
    <row r="22" spans="1:19" ht="13.5">
      <c r="A22" s="6" t="s">
        <v>23</v>
      </c>
      <c r="B22" s="7" t="s">
        <v>56</v>
      </c>
      <c r="C22" s="6">
        <v>71</v>
      </c>
      <c r="D22" s="6">
        <v>58</v>
      </c>
      <c r="E22" s="6">
        <v>115</v>
      </c>
      <c r="F22" s="6">
        <v>114</v>
      </c>
      <c r="G22" s="6">
        <v>358</v>
      </c>
      <c r="H22" s="8">
        <v>40.4</v>
      </c>
      <c r="I22" s="8">
        <v>64</v>
      </c>
      <c r="J22" s="8">
        <v>132.6</v>
      </c>
      <c r="K22" s="15">
        <f>SUM(H22:J22)</f>
        <v>237</v>
      </c>
      <c r="L22" s="9">
        <f>G22/5*0.6+K22/3*0.4</f>
        <v>74.56</v>
      </c>
      <c r="M22" s="4"/>
      <c r="N22" s="4"/>
      <c r="O22" s="4"/>
      <c r="P22" s="4"/>
      <c r="Q22" s="4"/>
      <c r="R22" s="4"/>
      <c r="S22" s="4"/>
    </row>
    <row r="23" spans="1:19" ht="13.5">
      <c r="A23" s="6" t="s">
        <v>27</v>
      </c>
      <c r="B23" s="7" t="s">
        <v>56</v>
      </c>
      <c r="C23" s="6">
        <v>72</v>
      </c>
      <c r="D23" s="6">
        <v>65</v>
      </c>
      <c r="E23" s="6">
        <v>119</v>
      </c>
      <c r="F23" s="6">
        <v>97</v>
      </c>
      <c r="G23" s="6">
        <v>353</v>
      </c>
      <c r="H23" s="8">
        <v>38.200000000000003</v>
      </c>
      <c r="I23" s="8">
        <v>72</v>
      </c>
      <c r="J23" s="8">
        <v>130.6</v>
      </c>
      <c r="K23" s="15">
        <f>SUM(H23:J23)</f>
        <v>240.8</v>
      </c>
      <c r="L23" s="9">
        <f>G23/5*0.6+K23/3*0.4</f>
        <v>74.466666666666669</v>
      </c>
      <c r="M23" s="4"/>
      <c r="N23" s="4"/>
      <c r="O23" s="4"/>
      <c r="P23" s="4"/>
      <c r="Q23" s="4"/>
      <c r="R23" s="4"/>
      <c r="S23" s="4"/>
    </row>
    <row r="24" spans="1:19" ht="13.5">
      <c r="A24" s="6" t="s">
        <v>29</v>
      </c>
      <c r="B24" s="7" t="s">
        <v>56</v>
      </c>
      <c r="C24" s="6">
        <v>68</v>
      </c>
      <c r="D24" s="6">
        <v>56</v>
      </c>
      <c r="E24" s="6">
        <v>111</v>
      </c>
      <c r="F24" s="6">
        <v>117</v>
      </c>
      <c r="G24" s="6">
        <v>352</v>
      </c>
      <c r="H24" s="10">
        <v>38.6</v>
      </c>
      <c r="I24" s="10">
        <v>69</v>
      </c>
      <c r="J24" s="10">
        <v>131.80000000000001</v>
      </c>
      <c r="K24" s="15">
        <f>SUM(H24:J24)</f>
        <v>239.4</v>
      </c>
      <c r="L24" s="9">
        <f>G24/5*0.6+K24/3*0.4</f>
        <v>74.16</v>
      </c>
      <c r="M24" s="4"/>
      <c r="N24" s="4"/>
      <c r="O24" s="4"/>
      <c r="P24" s="4"/>
      <c r="Q24" s="4"/>
      <c r="R24" s="4"/>
      <c r="S24" s="4"/>
    </row>
    <row r="25" spans="1:19" ht="13.5">
      <c r="A25" s="6" t="s">
        <v>38</v>
      </c>
      <c r="B25" s="7" t="s">
        <v>56</v>
      </c>
      <c r="C25" s="6">
        <v>62</v>
      </c>
      <c r="D25" s="6">
        <v>66</v>
      </c>
      <c r="E25" s="6">
        <v>103</v>
      </c>
      <c r="F25" s="6">
        <v>113</v>
      </c>
      <c r="G25" s="6">
        <v>344</v>
      </c>
      <c r="H25" s="10">
        <v>34.6</v>
      </c>
      <c r="I25" s="10">
        <v>81</v>
      </c>
      <c r="J25" s="10">
        <v>129</v>
      </c>
      <c r="K25" s="15">
        <f>SUM(H25:J25)</f>
        <v>244.6</v>
      </c>
      <c r="L25" s="9">
        <f>G25/5*0.6+K25/3*0.4</f>
        <v>73.893333333333331</v>
      </c>
      <c r="M25" s="4"/>
      <c r="N25" s="4"/>
      <c r="O25" s="4"/>
      <c r="P25" s="4"/>
      <c r="Q25" s="4"/>
      <c r="R25" s="4"/>
      <c r="S25" s="4"/>
    </row>
    <row r="26" spans="1:19" ht="13.5">
      <c r="A26" s="6" t="s">
        <v>39</v>
      </c>
      <c r="B26" s="7" t="s">
        <v>56</v>
      </c>
      <c r="C26" s="6">
        <v>70</v>
      </c>
      <c r="D26" s="6">
        <v>53</v>
      </c>
      <c r="E26" s="6">
        <v>105</v>
      </c>
      <c r="F26" s="6">
        <v>115</v>
      </c>
      <c r="G26" s="6">
        <v>343</v>
      </c>
      <c r="H26" s="10">
        <v>37.6</v>
      </c>
      <c r="I26" s="10">
        <v>78</v>
      </c>
      <c r="J26" s="10">
        <v>128.80000000000001</v>
      </c>
      <c r="K26" s="15">
        <f>SUM(H26:J26)</f>
        <v>244.4</v>
      </c>
      <c r="L26" s="9">
        <f>G26/5*0.6+K26/3*0.4</f>
        <v>73.74666666666667</v>
      </c>
      <c r="M26" s="4"/>
      <c r="N26" s="4"/>
      <c r="O26" s="4"/>
      <c r="P26" s="4"/>
      <c r="Q26" s="4"/>
      <c r="R26" s="4"/>
      <c r="S26" s="4"/>
    </row>
    <row r="27" spans="1:19" ht="13.5">
      <c r="A27" s="6" t="s">
        <v>30</v>
      </c>
      <c r="B27" s="7" t="s">
        <v>56</v>
      </c>
      <c r="C27" s="6">
        <v>69</v>
      </c>
      <c r="D27" s="6">
        <v>54</v>
      </c>
      <c r="E27" s="6">
        <v>127</v>
      </c>
      <c r="F27" s="6">
        <v>100</v>
      </c>
      <c r="G27" s="6">
        <v>350</v>
      </c>
      <c r="H27" s="10">
        <v>36.6</v>
      </c>
      <c r="I27" s="10">
        <v>69</v>
      </c>
      <c r="J27" s="10">
        <v>131</v>
      </c>
      <c r="K27" s="15">
        <f>SUM(H27:J27)</f>
        <v>236.6</v>
      </c>
      <c r="L27" s="9">
        <f>G27/5*0.6+K27/3*0.4</f>
        <v>73.546666666666667</v>
      </c>
      <c r="M27" s="4"/>
      <c r="N27" s="4"/>
      <c r="O27" s="4"/>
      <c r="P27" s="4"/>
      <c r="Q27" s="4"/>
      <c r="R27" s="4"/>
      <c r="S27" s="4"/>
    </row>
    <row r="28" spans="1:19" ht="13.5">
      <c r="A28" s="6" t="s">
        <v>35</v>
      </c>
      <c r="B28" s="7" t="s">
        <v>56</v>
      </c>
      <c r="C28" s="6">
        <v>71</v>
      </c>
      <c r="D28" s="6">
        <v>58</v>
      </c>
      <c r="E28" s="6">
        <v>105</v>
      </c>
      <c r="F28" s="6">
        <v>112</v>
      </c>
      <c r="G28" s="6">
        <v>346</v>
      </c>
      <c r="H28" s="10">
        <v>34.4</v>
      </c>
      <c r="I28" s="10">
        <v>79</v>
      </c>
      <c r="J28" s="10">
        <v>126.2</v>
      </c>
      <c r="K28" s="15">
        <f>SUM(H28:J28)</f>
        <v>239.60000000000002</v>
      </c>
      <c r="L28" s="9">
        <f>G28/5*0.6+K28/3*0.4</f>
        <v>73.466666666666669</v>
      </c>
      <c r="M28" s="4"/>
      <c r="N28" s="4"/>
      <c r="O28" s="4"/>
      <c r="P28" s="4"/>
      <c r="Q28" s="4"/>
      <c r="R28" s="4"/>
      <c r="S28" s="4"/>
    </row>
    <row r="29" spans="1:19" ht="13.5">
      <c r="A29" s="6" t="s">
        <v>43</v>
      </c>
      <c r="B29" s="7" t="s">
        <v>56</v>
      </c>
      <c r="C29" s="6">
        <v>73</v>
      </c>
      <c r="D29" s="6">
        <v>57</v>
      </c>
      <c r="E29" s="6">
        <v>103</v>
      </c>
      <c r="F29" s="6">
        <v>105</v>
      </c>
      <c r="G29" s="6">
        <v>338</v>
      </c>
      <c r="H29" s="8">
        <v>35.799999999999997</v>
      </c>
      <c r="I29" s="8">
        <v>83</v>
      </c>
      <c r="J29" s="8">
        <v>127</v>
      </c>
      <c r="K29" s="15">
        <f>SUM(H29:J29)</f>
        <v>245.8</v>
      </c>
      <c r="L29" s="9">
        <f>G29/5*0.6+K29/3*0.4</f>
        <v>73.333333333333329</v>
      </c>
      <c r="M29" s="4"/>
      <c r="N29" s="4"/>
      <c r="O29" s="4"/>
      <c r="P29" s="4"/>
      <c r="Q29" s="4"/>
      <c r="R29" s="4"/>
      <c r="S29" s="4"/>
    </row>
    <row r="30" spans="1:19" ht="13.5">
      <c r="A30" s="6" t="s">
        <v>54</v>
      </c>
      <c r="B30" s="7" t="s">
        <v>56</v>
      </c>
      <c r="C30" s="6">
        <v>64</v>
      </c>
      <c r="D30" s="6">
        <v>58</v>
      </c>
      <c r="E30" s="6">
        <v>95</v>
      </c>
      <c r="F30" s="6">
        <v>128</v>
      </c>
      <c r="G30" s="6">
        <v>345</v>
      </c>
      <c r="H30" s="10">
        <v>36</v>
      </c>
      <c r="I30" s="10">
        <v>70</v>
      </c>
      <c r="J30" s="10">
        <v>132</v>
      </c>
      <c r="K30" s="15">
        <f>SUM(H30:J30)</f>
        <v>238</v>
      </c>
      <c r="L30" s="9">
        <f>G30/5*0.6+K30/3*0.4</f>
        <v>73.133333333333326</v>
      </c>
      <c r="M30" s="4"/>
      <c r="N30" s="4"/>
      <c r="O30" s="4"/>
      <c r="P30" s="4"/>
      <c r="Q30" s="4"/>
      <c r="R30" s="4"/>
      <c r="S30" s="4"/>
    </row>
    <row r="31" spans="1:19" ht="13.5">
      <c r="A31" s="6" t="s">
        <v>40</v>
      </c>
      <c r="B31" s="7" t="s">
        <v>56</v>
      </c>
      <c r="C31" s="6">
        <v>67</v>
      </c>
      <c r="D31" s="6">
        <v>62</v>
      </c>
      <c r="E31" s="6">
        <v>101</v>
      </c>
      <c r="F31" s="6">
        <v>113</v>
      </c>
      <c r="G31" s="6">
        <v>343</v>
      </c>
      <c r="H31" s="10">
        <v>34.799999999999997</v>
      </c>
      <c r="I31" s="10">
        <v>79</v>
      </c>
      <c r="J31" s="10">
        <v>125.8</v>
      </c>
      <c r="K31" s="15">
        <f>SUM(H31:J31)</f>
        <v>239.6</v>
      </c>
      <c r="L31" s="9">
        <f>G31/5*0.6+K31/3*0.4</f>
        <v>73.106666666666655</v>
      </c>
      <c r="M31" s="4"/>
      <c r="N31" s="4"/>
      <c r="O31" s="4"/>
      <c r="P31" s="4"/>
      <c r="Q31" s="4"/>
      <c r="R31" s="4"/>
      <c r="S31" s="4"/>
    </row>
    <row r="32" spans="1:19" ht="13.5">
      <c r="A32" s="6" t="s">
        <v>36</v>
      </c>
      <c r="B32" s="7" t="s">
        <v>56</v>
      </c>
      <c r="C32" s="6">
        <v>71</v>
      </c>
      <c r="D32" s="6">
        <v>54</v>
      </c>
      <c r="E32" s="6">
        <v>116</v>
      </c>
      <c r="F32" s="6">
        <v>104</v>
      </c>
      <c r="G32" s="6">
        <v>345</v>
      </c>
      <c r="H32" s="10">
        <v>37.200000000000003</v>
      </c>
      <c r="I32" s="10">
        <v>69</v>
      </c>
      <c r="J32" s="10">
        <v>131.4</v>
      </c>
      <c r="K32" s="15">
        <f>SUM(H32:J32)</f>
        <v>237.60000000000002</v>
      </c>
      <c r="L32" s="9">
        <f>G32/5*0.6+K32/3*0.4</f>
        <v>73.08</v>
      </c>
      <c r="M32" s="4"/>
      <c r="N32" s="4"/>
      <c r="O32" s="4"/>
      <c r="P32" s="4"/>
      <c r="Q32" s="4"/>
      <c r="R32" s="4"/>
      <c r="S32" s="4"/>
    </row>
    <row r="33" spans="1:19" ht="13.5">
      <c r="A33" s="6" t="s">
        <v>32</v>
      </c>
      <c r="B33" s="7" t="s">
        <v>56</v>
      </c>
      <c r="C33" s="6">
        <v>67</v>
      </c>
      <c r="D33" s="6">
        <v>55</v>
      </c>
      <c r="E33" s="6">
        <v>109</v>
      </c>
      <c r="F33" s="6">
        <v>119</v>
      </c>
      <c r="G33" s="6">
        <v>350</v>
      </c>
      <c r="H33" s="10">
        <v>37.200000000000003</v>
      </c>
      <c r="I33" s="10">
        <v>66</v>
      </c>
      <c r="J33" s="10">
        <v>129.6</v>
      </c>
      <c r="K33" s="15">
        <f>SUM(H33:J33)</f>
        <v>232.8</v>
      </c>
      <c r="L33" s="9">
        <f>G33/5*0.6+K33/3*0.4</f>
        <v>73.040000000000006</v>
      </c>
      <c r="M33" s="4"/>
      <c r="N33" s="4"/>
      <c r="O33" s="4"/>
      <c r="P33" s="4"/>
      <c r="Q33" s="4"/>
      <c r="R33" s="4"/>
      <c r="S33" s="4"/>
    </row>
    <row r="34" spans="1:19" ht="13.5">
      <c r="A34" s="6" t="s">
        <v>33</v>
      </c>
      <c r="B34" s="7" t="s">
        <v>56</v>
      </c>
      <c r="C34" s="6">
        <v>67</v>
      </c>
      <c r="D34" s="6">
        <v>63</v>
      </c>
      <c r="E34" s="6">
        <v>116</v>
      </c>
      <c r="F34" s="6">
        <v>104</v>
      </c>
      <c r="G34" s="6">
        <v>350</v>
      </c>
      <c r="H34" s="10">
        <v>36.200000000000003</v>
      </c>
      <c r="I34" s="10">
        <v>68</v>
      </c>
      <c r="J34" s="10">
        <v>128.19999999999999</v>
      </c>
      <c r="K34" s="15">
        <f>SUM(H34:J34)</f>
        <v>232.39999999999998</v>
      </c>
      <c r="L34" s="9">
        <f>G34/5*0.6+K34/3*0.4</f>
        <v>72.986666666666665</v>
      </c>
      <c r="M34" s="3"/>
      <c r="N34" s="3"/>
      <c r="O34" s="3"/>
      <c r="P34" s="3"/>
      <c r="Q34" s="3"/>
      <c r="R34" s="3"/>
      <c r="S34" s="3"/>
    </row>
    <row r="35" spans="1:19" ht="13.5">
      <c r="A35" s="6" t="s">
        <v>41</v>
      </c>
      <c r="B35" s="7" t="s">
        <v>56</v>
      </c>
      <c r="C35" s="6">
        <v>66</v>
      </c>
      <c r="D35" s="6">
        <v>64</v>
      </c>
      <c r="E35" s="6">
        <v>100</v>
      </c>
      <c r="F35" s="6">
        <v>112</v>
      </c>
      <c r="G35" s="6">
        <v>342</v>
      </c>
      <c r="H35" s="10">
        <v>36</v>
      </c>
      <c r="I35" s="10">
        <v>74</v>
      </c>
      <c r="J35" s="10">
        <v>127.6</v>
      </c>
      <c r="K35" s="15">
        <f>SUM(H35:J35)</f>
        <v>237.6</v>
      </c>
      <c r="L35" s="9">
        <f>G35/5*0.6+K35/3*0.4</f>
        <v>72.72</v>
      </c>
      <c r="M35" s="4"/>
      <c r="N35" s="4"/>
      <c r="O35" s="4"/>
      <c r="P35" s="4"/>
      <c r="Q35" s="4"/>
      <c r="R35" s="4"/>
      <c r="S35" s="4"/>
    </row>
    <row r="36" spans="1:19" ht="13.5">
      <c r="A36" s="6" t="s">
        <v>55</v>
      </c>
      <c r="B36" s="7" t="s">
        <v>56</v>
      </c>
      <c r="C36" s="6">
        <v>67</v>
      </c>
      <c r="D36" s="6">
        <v>68</v>
      </c>
      <c r="E36" s="6">
        <v>82</v>
      </c>
      <c r="F36" s="6">
        <v>126</v>
      </c>
      <c r="G36" s="6">
        <v>343</v>
      </c>
      <c r="H36" s="10">
        <v>34</v>
      </c>
      <c r="I36" s="10">
        <v>72</v>
      </c>
      <c r="J36" s="10">
        <v>129.6</v>
      </c>
      <c r="K36" s="15">
        <f>SUM(H36:J36)</f>
        <v>235.6</v>
      </c>
      <c r="L36" s="9">
        <f>G36/5*0.6+K36/3*0.4</f>
        <v>72.573333333333323</v>
      </c>
    </row>
    <row r="37" spans="1:19" ht="13.5">
      <c r="A37" s="6" t="s">
        <v>31</v>
      </c>
      <c r="B37" s="7" t="s">
        <v>56</v>
      </c>
      <c r="C37" s="6">
        <v>67</v>
      </c>
      <c r="D37" s="6">
        <v>65</v>
      </c>
      <c r="E37" s="6">
        <v>109</v>
      </c>
      <c r="F37" s="6">
        <v>109</v>
      </c>
      <c r="G37" s="6">
        <v>350</v>
      </c>
      <c r="H37" s="10">
        <v>36</v>
      </c>
      <c r="I37" s="10">
        <v>60</v>
      </c>
      <c r="J37" s="10">
        <v>129.19999999999999</v>
      </c>
      <c r="K37" s="15">
        <f>SUM(H37:J37)</f>
        <v>225.2</v>
      </c>
      <c r="L37" s="9">
        <f>G37/5*0.6+K37/3*0.4</f>
        <v>72.026666666666671</v>
      </c>
    </row>
    <row r="38" spans="1:19" ht="13.5">
      <c r="A38" s="6" t="s">
        <v>46</v>
      </c>
      <c r="B38" s="7" t="s">
        <v>56</v>
      </c>
      <c r="C38" s="6">
        <v>72</v>
      </c>
      <c r="D38" s="6">
        <v>50</v>
      </c>
      <c r="E38" s="6">
        <v>111</v>
      </c>
      <c r="F38" s="6">
        <v>103</v>
      </c>
      <c r="G38" s="6">
        <v>336</v>
      </c>
      <c r="H38" s="8">
        <v>33.4</v>
      </c>
      <c r="I38" s="8">
        <v>79</v>
      </c>
      <c r="J38" s="8">
        <v>123</v>
      </c>
      <c r="K38" s="15">
        <f>SUM(H38:J38)</f>
        <v>235.4</v>
      </c>
      <c r="L38" s="9">
        <f>G38/5*0.6+K38/3*0.4</f>
        <v>71.706666666666678</v>
      </c>
    </row>
    <row r="39" spans="1:19" ht="13.5">
      <c r="A39" s="6" t="s">
        <v>48</v>
      </c>
      <c r="B39" s="7" t="s">
        <v>56</v>
      </c>
      <c r="C39" s="6">
        <v>66</v>
      </c>
      <c r="D39" s="6">
        <v>64</v>
      </c>
      <c r="E39" s="6">
        <v>96</v>
      </c>
      <c r="F39" s="6">
        <v>105</v>
      </c>
      <c r="G39" s="6">
        <v>331</v>
      </c>
      <c r="H39" s="8">
        <v>34.799999999999997</v>
      </c>
      <c r="I39" s="8">
        <v>75</v>
      </c>
      <c r="J39" s="8">
        <v>128.19999999999999</v>
      </c>
      <c r="K39" s="15">
        <f>SUM(H39:J39)</f>
        <v>238</v>
      </c>
      <c r="L39" s="9">
        <f>G39/5*0.6+K39/3*0.4</f>
        <v>71.453333333333333</v>
      </c>
    </row>
    <row r="40" spans="1:19" ht="13.5">
      <c r="A40" s="6" t="s">
        <v>45</v>
      </c>
      <c r="B40" s="7" t="s">
        <v>56</v>
      </c>
      <c r="C40" s="6">
        <v>69</v>
      </c>
      <c r="D40" s="6">
        <v>59</v>
      </c>
      <c r="E40" s="6">
        <v>85</v>
      </c>
      <c r="F40" s="6">
        <v>123</v>
      </c>
      <c r="G40" s="6">
        <v>336</v>
      </c>
      <c r="H40" s="8">
        <v>34.200000000000003</v>
      </c>
      <c r="I40" s="8">
        <v>75</v>
      </c>
      <c r="J40" s="8">
        <v>124.2</v>
      </c>
      <c r="K40" s="15">
        <f>SUM(H40:J40)</f>
        <v>233.4</v>
      </c>
      <c r="L40" s="9">
        <f>G40/5*0.6+K40/3*0.4</f>
        <v>71.44</v>
      </c>
    </row>
    <row r="41" spans="1:19" ht="13.5">
      <c r="A41" s="6" t="s">
        <v>44</v>
      </c>
      <c r="B41" s="7" t="s">
        <v>56</v>
      </c>
      <c r="C41" s="6">
        <v>63</v>
      </c>
      <c r="D41" s="6">
        <v>50</v>
      </c>
      <c r="E41" s="6">
        <v>97</v>
      </c>
      <c r="F41" s="6">
        <v>126</v>
      </c>
      <c r="G41" s="6">
        <v>336</v>
      </c>
      <c r="H41" s="8">
        <v>36.200000000000003</v>
      </c>
      <c r="I41" s="8">
        <v>64</v>
      </c>
      <c r="J41" s="8">
        <v>128</v>
      </c>
      <c r="K41" s="15">
        <f>SUM(H41:J41)</f>
        <v>228.2</v>
      </c>
      <c r="L41" s="9">
        <f>G41/5*0.6+K41/3*0.4</f>
        <v>70.74666666666667</v>
      </c>
    </row>
    <row r="42" spans="1:19" ht="13.5">
      <c r="A42" s="6" t="s">
        <v>47</v>
      </c>
      <c r="B42" s="7" t="s">
        <v>56</v>
      </c>
      <c r="C42" s="6">
        <v>68</v>
      </c>
      <c r="D42" s="6">
        <v>61</v>
      </c>
      <c r="E42" s="6">
        <v>103</v>
      </c>
      <c r="F42" s="6">
        <v>100</v>
      </c>
      <c r="G42" s="6">
        <v>332</v>
      </c>
      <c r="H42" s="8">
        <v>35.200000000000003</v>
      </c>
      <c r="I42" s="8">
        <v>60</v>
      </c>
      <c r="J42" s="8">
        <v>129.80000000000001</v>
      </c>
      <c r="K42" s="15">
        <f>SUM(H42:J42)</f>
        <v>225</v>
      </c>
      <c r="L42" s="9">
        <f>G42/5*0.6+K42/3*0.4</f>
        <v>69.84</v>
      </c>
    </row>
    <row r="43" spans="1:19" ht="13.5">
      <c r="A43" s="6" t="s">
        <v>50</v>
      </c>
      <c r="B43" s="7" t="s">
        <v>56</v>
      </c>
      <c r="C43" s="6">
        <v>71</v>
      </c>
      <c r="D43" s="6">
        <v>53</v>
      </c>
      <c r="E43" s="6">
        <v>102</v>
      </c>
      <c r="F43" s="6">
        <v>104</v>
      </c>
      <c r="G43" s="6">
        <v>330</v>
      </c>
      <c r="H43" s="8">
        <v>33.200000000000003</v>
      </c>
      <c r="I43" s="8">
        <v>69</v>
      </c>
      <c r="J43" s="8">
        <v>123.8</v>
      </c>
      <c r="K43" s="15">
        <f>SUM(H43:J43)</f>
        <v>226</v>
      </c>
      <c r="L43" s="9">
        <f>G43/5*0.6+K43/3*0.4</f>
        <v>69.733333333333334</v>
      </c>
    </row>
    <row r="44" spans="1:19" ht="13.5">
      <c r="A44" s="6" t="s">
        <v>49</v>
      </c>
      <c r="B44" s="7" t="s">
        <v>56</v>
      </c>
      <c r="C44" s="6">
        <v>65</v>
      </c>
      <c r="D44" s="6">
        <v>57</v>
      </c>
      <c r="E44" s="6">
        <v>104</v>
      </c>
      <c r="F44" s="6">
        <v>105</v>
      </c>
      <c r="G44" s="6">
        <v>331</v>
      </c>
      <c r="H44" s="8">
        <v>34.4</v>
      </c>
      <c r="I44" s="8">
        <v>63</v>
      </c>
      <c r="J44" s="8">
        <v>119.6</v>
      </c>
      <c r="K44" s="15">
        <f>SUM(H44:J44)</f>
        <v>217</v>
      </c>
      <c r="L44" s="9">
        <f>G44/5*0.6+K44/3*0.4</f>
        <v>68.653333333333336</v>
      </c>
    </row>
  </sheetData>
  <sortState ref="A3:L44">
    <sortCondition descending="1" ref="L3"/>
  </sortState>
  <mergeCells count="6">
    <mergeCell ref="A1:A2"/>
    <mergeCell ref="B1:G1"/>
    <mergeCell ref="S20:S21"/>
    <mergeCell ref="O20:R20"/>
    <mergeCell ref="H1:K1"/>
    <mergeCell ref="L1:L2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成绩发布</vt:lpstr>
    </vt:vector>
  </TitlesOfParts>
  <Company>www.xunchi.com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hp</cp:lastModifiedBy>
  <cp:lastPrinted>2019-03-28T07:37:56Z</cp:lastPrinted>
  <dcterms:created xsi:type="dcterms:W3CDTF">2009-04-21T06:19:55Z</dcterms:created>
  <dcterms:modified xsi:type="dcterms:W3CDTF">2019-03-28T09:51:35Z</dcterms:modified>
</cp:coreProperties>
</file>